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pamelaareta/Downloads/"/>
    </mc:Choice>
  </mc:AlternateContent>
  <xr:revisionPtr revIDLastSave="0" documentId="8_{38D34A2F-023F-E245-AC8C-0FC84A4D53F6}" xr6:coauthVersionLast="47" xr6:coauthVersionMax="47" xr10:uidLastSave="{00000000-0000-0000-0000-000000000000}"/>
  <bookViews>
    <workbookView xWindow="0" yWindow="500" windowWidth="28800" windowHeight="16100" tabRatio="864" xr2:uid="{F018CF36-C7C8-4FA7-83C9-B059EF9BD298}"/>
  </bookViews>
  <sheets>
    <sheet name="1. Precificação" sheetId="22" r:id="rId1"/>
    <sheet name="Parâmetros" sheetId="9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2" l="1"/>
  <c r="E22" i="22"/>
  <c r="E23" i="22"/>
  <c r="J14" i="22" l="1"/>
  <c r="J23" i="22" l="1"/>
  <c r="J22" i="22"/>
  <c r="J18" i="22"/>
  <c r="J19" i="22"/>
  <c r="J20" i="22"/>
  <c r="J21" i="22"/>
  <c r="J17" i="22"/>
  <c r="J16" i="22"/>
  <c r="J15" i="22"/>
  <c r="E20" i="22"/>
  <c r="E19" i="22"/>
  <c r="E18" i="22"/>
  <c r="E17" i="22"/>
  <c r="E16" i="22"/>
  <c r="E15" i="22"/>
  <c r="E14" i="22"/>
  <c r="J13" i="22" l="1"/>
  <c r="E13" i="22"/>
  <c r="J25" i="22" l="1"/>
  <c r="I25" i="22" s="1"/>
  <c r="J26" i="22" l="1"/>
</calcChain>
</file>

<file path=xl/sharedStrings.xml><?xml version="1.0" encoding="utf-8"?>
<sst xmlns="http://schemas.openxmlformats.org/spreadsheetml/2006/main" count="120" uniqueCount="91">
  <si>
    <t>LISTA CATEGORIA ENTRADA CAIXA</t>
  </si>
  <si>
    <t>PRODUTO</t>
  </si>
  <si>
    <t>SERVIÇO</t>
  </si>
  <si>
    <t>OUTRO</t>
  </si>
  <si>
    <t>LISTA MODALIDADE ENTRADA CAIXA</t>
  </si>
  <si>
    <t>VENDA</t>
  </si>
  <si>
    <t>COMISSÃO</t>
  </si>
  <si>
    <t>LISTA CATEGORIA SAÍDA DE CAIXA</t>
  </si>
  <si>
    <t>ALUGUEL IMÓVEL</t>
  </si>
  <si>
    <t>PRÓ LABORE</t>
  </si>
  <si>
    <t>INVESTIMENTO DIVULGAÇÃO</t>
  </si>
  <si>
    <t>INVESTIMENTO CAPACITAÇÃO</t>
  </si>
  <si>
    <t>CONSUMO OUTROS</t>
  </si>
  <si>
    <t>CONSUMO</t>
  </si>
  <si>
    <t>COMISSÃO/REMUN VARIÁVEL</t>
  </si>
  <si>
    <t>SISTEMA/PLATAFORMA</t>
  </si>
  <si>
    <t>TARIFA/TAXA DE RECEBIMENTO</t>
  </si>
  <si>
    <t>EMPRÉSTIMOS/FINANCIAM</t>
  </si>
  <si>
    <t>SERVIÇO DE TERCEIRO</t>
  </si>
  <si>
    <t>INVESTIMENTO REFORMA/DEC</t>
  </si>
  <si>
    <t>INVESTIMENTO NOVO NEGÓCIO</t>
  </si>
  <si>
    <t>INVESTIMENTO OUTRO</t>
  </si>
  <si>
    <t>CONTABILIDADE</t>
  </si>
  <si>
    <t>MATÉRIA PRIMA</t>
  </si>
  <si>
    <t>TARIFA/JUROS EMPRÉSTIMO</t>
  </si>
  <si>
    <t>IMPOSTO</t>
  </si>
  <si>
    <t>SALÁRIO E BENEFÍCIO FUNC</t>
  </si>
  <si>
    <t>SALÁRIO/COMISSÃO</t>
  </si>
  <si>
    <t>ADMINISTRATIVO</t>
  </si>
  <si>
    <t>TAXA/MULTA</t>
  </si>
  <si>
    <t>FINANCEIRA</t>
  </si>
  <si>
    <t>INVESTIMENTO</t>
  </si>
  <si>
    <t>MATERIAL ADM/LIMPEZA</t>
  </si>
  <si>
    <t>LISTA MODALIDADE DE SAÍDA CAIXA</t>
  </si>
  <si>
    <t>RENDIMENTO</t>
  </si>
  <si>
    <t>DINHEIRO</t>
  </si>
  <si>
    <t>LISTA FORMA RECEB OU PGTO</t>
  </si>
  <si>
    <t>BOLETO</t>
  </si>
  <si>
    <t>CHEQUE</t>
  </si>
  <si>
    <t>FIADO</t>
  </si>
  <si>
    <t>CARTAO CRED</t>
  </si>
  <si>
    <t>TRANSFERENCIA/DEB CC</t>
  </si>
  <si>
    <t>CARTAO DEB</t>
  </si>
  <si>
    <t>ÁGUA/LUZ/GÁS</t>
  </si>
  <si>
    <t>COMBUSTÍVEL</t>
  </si>
  <si>
    <t>TEL/INTERNET/TV</t>
  </si>
  <si>
    <t>TRANSPORTE</t>
  </si>
  <si>
    <t>SEGUROS</t>
  </si>
  <si>
    <t>INVESTIMENTO EQUIP/VEÍCULO</t>
  </si>
  <si>
    <t>INVESTIMENTO IMÓVEL</t>
  </si>
  <si>
    <t>ALUGUEL VEÍCULO/OUTROS</t>
  </si>
  <si>
    <t>LOCAÇÃO</t>
  </si>
  <si>
    <t>MERCADORIA</t>
  </si>
  <si>
    <t>EMBALAGEM</t>
  </si>
  <si>
    <t>FRETE/CORREIO</t>
  </si>
  <si>
    <t>STATUS</t>
  </si>
  <si>
    <t>REALIZADO</t>
  </si>
  <si>
    <t>PENDENTE</t>
  </si>
  <si>
    <t>PARCIAL</t>
  </si>
  <si>
    <t>MAT PRIMA/EMBALAGEM</t>
  </si>
  <si>
    <t>LISTA META EFICIÊNCIA</t>
  </si>
  <si>
    <t>SISTEMA</t>
  </si>
  <si>
    <t>TOTAL</t>
  </si>
  <si>
    <t>CUSTO UNITÁRIO</t>
  </si>
  <si>
    <t>R$</t>
  </si>
  <si>
    <t>1. Impostos %</t>
  </si>
  <si>
    <t>2. Taxa Recebimento</t>
  </si>
  <si>
    <t>3. Comissões</t>
  </si>
  <si>
    <t>4. Entrega/Frete</t>
  </si>
  <si>
    <t>5. Embalagem/Kit Venda</t>
  </si>
  <si>
    <t>6. Perda/Extravio/Não Receb.</t>
  </si>
  <si>
    <t>10. Outros</t>
  </si>
  <si>
    <t>9. Outro</t>
  </si>
  <si>
    <t>7. Outro</t>
  </si>
  <si>
    <t>8. Outro</t>
  </si>
  <si>
    <t>11. Valor de Compra</t>
  </si>
  <si>
    <t>13. Materiais</t>
  </si>
  <si>
    <t>14. Insumos</t>
  </si>
  <si>
    <t>16. Outro</t>
  </si>
  <si>
    <t>17. Outro</t>
  </si>
  <si>
    <t>20. Outros</t>
  </si>
  <si>
    <t>18. Outro</t>
  </si>
  <si>
    <t>19. Outro</t>
  </si>
  <si>
    <t>CUSTOS E DESPESAS VARIÁVEIS</t>
  </si>
  <si>
    <t>IMPOSTOS E DESPESAS DE VENDA UNITÁRIO</t>
  </si>
  <si>
    <t>% do preço</t>
  </si>
  <si>
    <t>15. Ingredientes</t>
  </si>
  <si>
    <t>Insira o preço de 1 produto ou 1 serviço</t>
  </si>
  <si>
    <t>MARGEM DE CONTRIBUIÇÃO &gt;</t>
  </si>
  <si>
    <t>12. Serviço de Terceiros (não fixo)</t>
  </si>
  <si>
    <r>
      <t>INSIRA SEU PREÇO UNITÁRIO</t>
    </r>
    <r>
      <rPr>
        <b/>
        <sz val="11"/>
        <color theme="3"/>
        <rFont val="Webdings"/>
        <family val="1"/>
        <charset val="2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</si>
</sst>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Open Sans"/>
      <family val="2"/>
    </font>
    <font>
      <b/>
      <sz val="11"/>
      <color theme="3"/>
      <name val="Open Sans"/>
      <family val="2"/>
    </font>
    <font>
      <b/>
      <sz val="11"/>
      <color theme="3"/>
      <name val="Webdings"/>
      <family val="1"/>
      <charset val="2"/>
    </font>
    <font>
      <i/>
      <sz val="11"/>
      <color theme="1"/>
      <name val="Open Sans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b/>
      <sz val="11"/>
      <color theme="0"/>
      <name val="Open Sans"/>
      <family val="2"/>
    </font>
    <font>
      <b/>
      <sz val="11"/>
      <name val="Open Sans"/>
      <family val="2"/>
    </font>
    <font>
      <b/>
      <sz val="14"/>
      <color theme="3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/>
      <right/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2" borderId="2" xfId="3" applyFont="1" applyFill="1" applyBorder="1"/>
    <xf numFmtId="0" fontId="7" fillId="0" borderId="0" xfId="0" applyFont="1" applyAlignment="1">
      <alignment horizontal="left"/>
    </xf>
    <xf numFmtId="165" fontId="7" fillId="0" borderId="4" xfId="2" applyNumberFormat="1" applyFont="1" applyBorder="1" applyAlignment="1">
      <alignment horizontal="center"/>
    </xf>
    <xf numFmtId="43" fontId="7" fillId="0" borderId="4" xfId="3" applyFont="1" applyBorder="1" applyAlignment="1">
      <alignment horizontal="center" vertical="center"/>
    </xf>
    <xf numFmtId="43" fontId="7" fillId="2" borderId="5" xfId="3" applyFont="1" applyFill="1" applyBorder="1"/>
    <xf numFmtId="0" fontId="7" fillId="0" borderId="0" xfId="0" applyFont="1" applyAlignment="1">
      <alignment horizontal="right"/>
    </xf>
    <xf numFmtId="43" fontId="7" fillId="0" borderId="0" xfId="3" applyFont="1" applyAlignment="1">
      <alignment horizontal="center" vertical="center"/>
    </xf>
    <xf numFmtId="43" fontId="7" fillId="0" borderId="0" xfId="3" applyFont="1"/>
    <xf numFmtId="0" fontId="4" fillId="0" borderId="1" xfId="0" applyFont="1" applyBorder="1" applyAlignment="1">
      <alignment horizontal="left"/>
    </xf>
    <xf numFmtId="165" fontId="8" fillId="2" borderId="1" xfId="2" applyNumberFormat="1" applyFont="1" applyFill="1" applyBorder="1" applyAlignment="1">
      <alignment horizontal="center"/>
    </xf>
    <xf numFmtId="43" fontId="7" fillId="2" borderId="1" xfId="3" applyFont="1" applyFill="1" applyBorder="1"/>
    <xf numFmtId="0" fontId="8" fillId="0" borderId="0" xfId="3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9" fillId="4" borderId="3" xfId="0" applyFont="1" applyFill="1" applyBorder="1"/>
    <xf numFmtId="0" fontId="9" fillId="4" borderId="6" xfId="0" applyFont="1" applyFill="1" applyBorder="1" applyAlignment="1">
      <alignment horizontal="center"/>
    </xf>
    <xf numFmtId="43" fontId="9" fillId="4" borderId="6" xfId="3" applyFont="1" applyFill="1" applyBorder="1" applyAlignment="1">
      <alignment horizontal="center" vertical="center"/>
    </xf>
    <xf numFmtId="0" fontId="9" fillId="3" borderId="3" xfId="0" applyFont="1" applyFill="1" applyBorder="1"/>
    <xf numFmtId="165" fontId="9" fillId="3" borderId="0" xfId="2" applyNumberFormat="1" applyFont="1" applyFill="1" applyBorder="1" applyAlignment="1">
      <alignment horizontal="center"/>
    </xf>
    <xf numFmtId="43" fontId="9" fillId="3" borderId="0" xfId="3" applyFont="1" applyFill="1" applyBorder="1" applyAlignment="1">
      <alignment horizontal="center" vertical="center"/>
    </xf>
    <xf numFmtId="164" fontId="11" fillId="0" borderId="8" xfId="1" applyFont="1" applyFill="1" applyBorder="1"/>
    <xf numFmtId="0" fontId="7" fillId="0" borderId="10" xfId="0" applyFont="1" applyBorder="1" applyAlignment="1">
      <alignment horizontal="left"/>
    </xf>
    <xf numFmtId="165" fontId="7" fillId="0" borderId="11" xfId="2" applyNumberFormat="1" applyFont="1" applyBorder="1" applyAlignment="1">
      <alignment horizontal="center"/>
    </xf>
    <xf numFmtId="43" fontId="7" fillId="0" borderId="11" xfId="3" applyFont="1" applyBorder="1" applyAlignment="1">
      <alignment horizontal="center" vertical="center"/>
    </xf>
    <xf numFmtId="43" fontId="7" fillId="2" borderId="9" xfId="3" applyFont="1" applyFill="1" applyBorder="1"/>
    <xf numFmtId="0" fontId="3" fillId="5" borderId="0" xfId="0" applyFont="1" applyFill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7"/>
        </patternFill>
      </fill>
    </dxf>
    <dxf>
      <fill>
        <patternFill>
          <bgColor rgb="FFEFF9B5"/>
        </patternFill>
      </fill>
    </dxf>
  </dxfs>
  <tableStyles count="0" defaultTableStyle="TableStyleMedium2" defaultPivotStyle="PivotStyleLight16"/>
  <colors>
    <mruColors>
      <color rgb="FFF1850F"/>
      <color rgb="FF15253B"/>
      <color rgb="FF070C13"/>
      <color rgb="FFE17C0D"/>
      <color rgb="FFEFF9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268111</xdr:colOff>
      <xdr:row>0</xdr:row>
      <xdr:rowOff>211668</xdr:rowOff>
    </xdr:from>
    <xdr:to>
      <xdr:col>3</xdr:col>
      <xdr:colOff>296334</xdr:colOff>
      <xdr:row>5</xdr:row>
      <xdr:rowOff>161149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39B0FF-A660-1A3A-A1D5-764BBE965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222" y="211668"/>
          <a:ext cx="4727223" cy="1078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10DF1-8597-4232-A5B9-CE52035697A8}">
  <sheetPr>
    <tabColor rgb="FF15253B"/>
  </sheetPr>
  <dimension ref="B6:P38"/>
  <sheetViews>
    <sheetView showGridLines="0" tabSelected="1" zoomScale="90" zoomScaleNormal="90" workbookViewId="0">
      <selection activeCell="H3" sqref="H3"/>
    </sheetView>
  </sheetViews>
  <sheetFormatPr baseColWidth="10" defaultColWidth="9.1640625" defaultRowHeight="18" customHeight="1" x14ac:dyDescent="0.25"/>
  <cols>
    <col min="1" max="1" width="1.83203125" style="3" customWidth="1"/>
    <col min="2" max="2" width="45" style="3" customWidth="1"/>
    <col min="3" max="3" width="16.6640625" style="3" customWidth="1"/>
    <col min="4" max="4" width="16.33203125" style="4" customWidth="1"/>
    <col min="5" max="5" width="20.5" style="3" customWidth="1"/>
    <col min="6" max="6" width="3.83203125" style="3" customWidth="1"/>
    <col min="7" max="7" width="36.6640625" style="3" customWidth="1"/>
    <col min="8" max="8" width="16.6640625" style="3" customWidth="1"/>
    <col min="9" max="9" width="16.83203125" style="3" customWidth="1"/>
    <col min="10" max="10" width="15.5" style="3" bestFit="1" customWidth="1"/>
    <col min="11" max="11" width="4" style="3" customWidth="1"/>
    <col min="12" max="12" width="16" style="3" bestFit="1" customWidth="1"/>
    <col min="13" max="13" width="15.83203125" style="3" bestFit="1" customWidth="1"/>
    <col min="14" max="16384" width="9.1640625" style="3"/>
  </cols>
  <sheetData>
    <row r="6" spans="2:16" ht="24" customHeight="1" x14ac:dyDescent="0.25"/>
    <row r="7" spans="2:16" ht="6" customHeigh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2:16" ht="12.75" customHeight="1" x14ac:dyDescent="0.25"/>
    <row r="10" spans="2:16" ht="18" customHeight="1" x14ac:dyDescent="0.25">
      <c r="B10" s="5" t="s">
        <v>90</v>
      </c>
      <c r="C10" s="31"/>
      <c r="D10" s="6" t="s">
        <v>87</v>
      </c>
      <c r="E10" s="7"/>
      <c r="F10" s="7"/>
      <c r="G10" s="7"/>
    </row>
    <row r="11" spans="2:16" ht="18" customHeight="1" x14ac:dyDescent="0.25">
      <c r="B11" s="7"/>
      <c r="C11" s="7"/>
      <c r="D11" s="7"/>
      <c r="E11" s="7"/>
      <c r="F11" s="7"/>
      <c r="G11" s="7"/>
    </row>
    <row r="12" spans="2:16" ht="18" customHeight="1" x14ac:dyDescent="0.25">
      <c r="B12" s="8" t="s">
        <v>83</v>
      </c>
      <c r="C12" s="9" t="s">
        <v>85</v>
      </c>
      <c r="D12" s="10" t="s">
        <v>64</v>
      </c>
      <c r="E12" s="11" t="s">
        <v>62</v>
      </c>
      <c r="F12" s="7"/>
      <c r="G12" s="7"/>
      <c r="H12" s="9" t="s">
        <v>85</v>
      </c>
      <c r="I12" s="10" t="s">
        <v>64</v>
      </c>
      <c r="J12" s="11" t="s">
        <v>62</v>
      </c>
    </row>
    <row r="13" spans="2:16" ht="18" customHeight="1" x14ac:dyDescent="0.25">
      <c r="B13" s="25" t="s">
        <v>84</v>
      </c>
      <c r="C13" s="26"/>
      <c r="D13" s="27"/>
      <c r="E13" s="12">
        <f>SUM(E14:E23)</f>
        <v>0</v>
      </c>
      <c r="F13" s="7"/>
      <c r="G13" s="28" t="s">
        <v>63</v>
      </c>
      <c r="H13" s="29"/>
      <c r="I13" s="30"/>
      <c r="J13" s="12">
        <f>SUM(J14:J23)</f>
        <v>0</v>
      </c>
    </row>
    <row r="14" spans="2:16" ht="18" customHeight="1" x14ac:dyDescent="0.25">
      <c r="B14" s="13" t="s">
        <v>65</v>
      </c>
      <c r="C14" s="14"/>
      <c r="D14" s="15"/>
      <c r="E14" s="16">
        <f t="shared" ref="E14:E23" si="0">C14*$C$10+D14</f>
        <v>0</v>
      </c>
      <c r="F14" s="7"/>
      <c r="G14" s="13" t="s">
        <v>75</v>
      </c>
      <c r="H14" s="14"/>
      <c r="I14" s="15"/>
      <c r="J14" s="16">
        <f t="shared" ref="J14:J23" si="1">H14*$C$10+I14</f>
        <v>0</v>
      </c>
    </row>
    <row r="15" spans="2:16" ht="18" customHeight="1" x14ac:dyDescent="0.25">
      <c r="B15" s="13" t="s">
        <v>66</v>
      </c>
      <c r="C15" s="14"/>
      <c r="D15" s="15"/>
      <c r="E15" s="16">
        <f t="shared" si="0"/>
        <v>0</v>
      </c>
      <c r="F15" s="7"/>
      <c r="G15" s="13" t="s">
        <v>89</v>
      </c>
      <c r="H15" s="14"/>
      <c r="I15" s="15"/>
      <c r="J15" s="16">
        <f t="shared" si="1"/>
        <v>0</v>
      </c>
    </row>
    <row r="16" spans="2:16" ht="18" customHeight="1" x14ac:dyDescent="0.25">
      <c r="B16" s="13" t="s">
        <v>67</v>
      </c>
      <c r="C16" s="14"/>
      <c r="D16" s="15"/>
      <c r="E16" s="16">
        <f t="shared" si="0"/>
        <v>0</v>
      </c>
      <c r="F16" s="7"/>
      <c r="G16" s="13" t="s">
        <v>76</v>
      </c>
      <c r="H16" s="14"/>
      <c r="I16" s="15"/>
      <c r="J16" s="16">
        <f t="shared" si="1"/>
        <v>0</v>
      </c>
    </row>
    <row r="17" spans="2:10" ht="18" customHeight="1" x14ac:dyDescent="0.25">
      <c r="B17" s="13" t="s">
        <v>68</v>
      </c>
      <c r="C17" s="14"/>
      <c r="D17" s="15"/>
      <c r="E17" s="16">
        <f t="shared" si="0"/>
        <v>0</v>
      </c>
      <c r="F17" s="7"/>
      <c r="G17" s="13" t="s">
        <v>77</v>
      </c>
      <c r="H17" s="14"/>
      <c r="I17" s="15"/>
      <c r="J17" s="16">
        <f t="shared" si="1"/>
        <v>0</v>
      </c>
    </row>
    <row r="18" spans="2:10" ht="18" customHeight="1" x14ac:dyDescent="0.25">
      <c r="B18" s="13" t="s">
        <v>69</v>
      </c>
      <c r="C18" s="14"/>
      <c r="D18" s="15"/>
      <c r="E18" s="16">
        <f t="shared" si="0"/>
        <v>0</v>
      </c>
      <c r="F18" s="7"/>
      <c r="G18" s="13" t="s">
        <v>86</v>
      </c>
      <c r="H18" s="14"/>
      <c r="I18" s="15"/>
      <c r="J18" s="16">
        <f t="shared" si="1"/>
        <v>0</v>
      </c>
    </row>
    <row r="19" spans="2:10" ht="18" customHeight="1" x14ac:dyDescent="0.25">
      <c r="B19" s="13" t="s">
        <v>70</v>
      </c>
      <c r="C19" s="14"/>
      <c r="D19" s="15"/>
      <c r="E19" s="16">
        <f t="shared" si="0"/>
        <v>0</v>
      </c>
      <c r="F19" s="7"/>
      <c r="G19" s="13" t="s">
        <v>78</v>
      </c>
      <c r="H19" s="14"/>
      <c r="I19" s="15"/>
      <c r="J19" s="16">
        <f t="shared" si="1"/>
        <v>0</v>
      </c>
    </row>
    <row r="20" spans="2:10" ht="18" customHeight="1" x14ac:dyDescent="0.25">
      <c r="B20" s="13" t="s">
        <v>73</v>
      </c>
      <c r="C20" s="14"/>
      <c r="D20" s="15"/>
      <c r="E20" s="16">
        <f t="shared" si="0"/>
        <v>0</v>
      </c>
      <c r="F20" s="7"/>
      <c r="G20" s="13" t="s">
        <v>79</v>
      </c>
      <c r="H20" s="14"/>
      <c r="I20" s="15"/>
      <c r="J20" s="16">
        <f t="shared" si="1"/>
        <v>0</v>
      </c>
    </row>
    <row r="21" spans="2:10" ht="18" customHeight="1" x14ac:dyDescent="0.25">
      <c r="B21" s="13" t="s">
        <v>74</v>
      </c>
      <c r="C21" s="14"/>
      <c r="D21" s="15"/>
      <c r="E21" s="16">
        <f t="shared" si="0"/>
        <v>0</v>
      </c>
      <c r="F21" s="7"/>
      <c r="G21" s="13" t="s">
        <v>81</v>
      </c>
      <c r="H21" s="14"/>
      <c r="I21" s="15"/>
      <c r="J21" s="16">
        <f t="shared" si="1"/>
        <v>0</v>
      </c>
    </row>
    <row r="22" spans="2:10" ht="18" customHeight="1" x14ac:dyDescent="0.25">
      <c r="B22" s="13" t="s">
        <v>72</v>
      </c>
      <c r="C22" s="14"/>
      <c r="D22" s="15"/>
      <c r="E22" s="16">
        <f t="shared" si="0"/>
        <v>0</v>
      </c>
      <c r="F22" s="7"/>
      <c r="G22" s="13" t="s">
        <v>82</v>
      </c>
      <c r="H22" s="14"/>
      <c r="I22" s="15"/>
      <c r="J22" s="16">
        <f t="shared" si="1"/>
        <v>0</v>
      </c>
    </row>
    <row r="23" spans="2:10" ht="18" customHeight="1" x14ac:dyDescent="0.25">
      <c r="B23" s="32" t="s">
        <v>71</v>
      </c>
      <c r="C23" s="33"/>
      <c r="D23" s="34"/>
      <c r="E23" s="35">
        <f t="shared" si="0"/>
        <v>0</v>
      </c>
      <c r="F23" s="7"/>
      <c r="G23" s="32" t="s">
        <v>80</v>
      </c>
      <c r="H23" s="33"/>
      <c r="I23" s="34"/>
      <c r="J23" s="35">
        <f t="shared" si="1"/>
        <v>0</v>
      </c>
    </row>
    <row r="24" spans="2:10" ht="18" customHeight="1" x14ac:dyDescent="0.25">
      <c r="F24" s="7"/>
      <c r="G24" s="17"/>
      <c r="H24" s="9"/>
      <c r="I24" s="18"/>
      <c r="J24" s="19"/>
    </row>
    <row r="25" spans="2:10" ht="18" customHeight="1" x14ac:dyDescent="0.25">
      <c r="F25" s="7"/>
      <c r="G25" s="24" t="s">
        <v>88</v>
      </c>
      <c r="H25" s="20"/>
      <c r="I25" s="21" t="str">
        <f>IFERROR(J25/C10,"")</f>
        <v/>
      </c>
      <c r="J25" s="22">
        <f>C10-E13-J13</f>
        <v>0</v>
      </c>
    </row>
    <row r="26" spans="2:10" ht="93.75" customHeight="1" x14ac:dyDescent="0.25">
      <c r="F26" s="7"/>
      <c r="G26" s="13"/>
      <c r="H26" s="9"/>
      <c r="I26" s="18"/>
      <c r="J26" s="23" t="str">
        <f>IF(J25&lt;0,"NEGATIVA, reduzir custos ou aumentar preço",IF(J25=0,"ARRISCADA, avaliar estratégia ou reduzir custos",IF(I25&lt;0.05,"BAIXA, avaliar estratégia ou reduzir custos","POSITIVA")))</f>
        <v>ARRISCADA, avaliar estratégia ou reduzir custos</v>
      </c>
    </row>
    <row r="27" spans="2:10" ht="18" customHeight="1" x14ac:dyDescent="0.25">
      <c r="F27" s="7"/>
      <c r="G27" s="7"/>
    </row>
    <row r="28" spans="2:10" ht="18" customHeight="1" x14ac:dyDescent="0.25">
      <c r="F28" s="7"/>
      <c r="G28" s="7"/>
    </row>
    <row r="29" spans="2:10" ht="18" customHeight="1" x14ac:dyDescent="0.25">
      <c r="F29" s="7"/>
      <c r="G29" s="7"/>
    </row>
    <row r="30" spans="2:10" ht="18" customHeight="1" x14ac:dyDescent="0.25">
      <c r="F30" s="7"/>
      <c r="G30" s="7"/>
    </row>
    <row r="31" spans="2:10" ht="18" customHeight="1" x14ac:dyDescent="0.25">
      <c r="F31" s="7"/>
      <c r="G31" s="7"/>
    </row>
    <row r="32" spans="2:10" ht="18" customHeight="1" x14ac:dyDescent="0.25">
      <c r="F32" s="7"/>
      <c r="G32" s="7"/>
    </row>
    <row r="33" spans="2:7" ht="18" customHeight="1" x14ac:dyDescent="0.25">
      <c r="F33" s="7"/>
      <c r="G33" s="7"/>
    </row>
    <row r="34" spans="2:7" ht="18" customHeight="1" x14ac:dyDescent="0.25">
      <c r="F34" s="7"/>
      <c r="G34" s="7"/>
    </row>
    <row r="35" spans="2:7" ht="18" customHeight="1" x14ac:dyDescent="0.25">
      <c r="F35" s="7"/>
      <c r="G35" s="7"/>
    </row>
    <row r="36" spans="2:7" ht="18" customHeight="1" x14ac:dyDescent="0.25">
      <c r="F36" s="7"/>
      <c r="G36" s="7"/>
    </row>
    <row r="37" spans="2:7" ht="51.75" customHeight="1" x14ac:dyDescent="0.25">
      <c r="F37" s="7"/>
      <c r="G37" s="7"/>
    </row>
    <row r="38" spans="2:7" ht="18" customHeight="1" x14ac:dyDescent="0.25">
      <c r="B38" s="7"/>
      <c r="C38" s="7"/>
      <c r="D38" s="10"/>
      <c r="E38" s="7"/>
      <c r="F38" s="7"/>
      <c r="G38" s="7"/>
    </row>
  </sheetData>
  <mergeCells count="1">
    <mergeCell ref="B7:P7"/>
  </mergeCells>
  <conditionalFormatting sqref="J26">
    <cfRule type="cellIs" dxfId="4" priority="2" operator="equal">
      <formula>"BAIXA, avaliar estratégia ou reduzir custos"</formula>
    </cfRule>
    <cfRule type="cellIs" dxfId="3" priority="3" operator="equal">
      <formula>"ARRISCADA, avaliar estratégia ou reduzir custos"</formula>
    </cfRule>
    <cfRule type="cellIs" dxfId="2" priority="4" operator="equal">
      <formula>"NEGATIVA, reduzir custos ou aumentar preço"</formula>
    </cfRule>
    <cfRule type="cellIs" dxfId="1" priority="5" operator="equal">
      <formula>"POSITIVA"</formula>
    </cfRule>
  </conditionalFormatting>
  <conditionalFormatting sqref="J25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BB13-014E-4C54-B690-278EA0EF664C}">
  <dimension ref="B2:D60"/>
  <sheetViews>
    <sheetView topLeftCell="A28" zoomScale="90" zoomScaleNormal="90" workbookViewId="0">
      <selection activeCell="B45" sqref="B45"/>
    </sheetView>
  </sheetViews>
  <sheetFormatPr baseColWidth="10" defaultColWidth="8.83203125" defaultRowHeight="15" x14ac:dyDescent="0.2"/>
  <cols>
    <col min="1" max="1" width="3.5" customWidth="1"/>
    <col min="2" max="2" width="33.83203125" bestFit="1" customWidth="1"/>
    <col min="3" max="3" width="29.5" customWidth="1"/>
    <col min="4" max="4" width="37.5" customWidth="1"/>
  </cols>
  <sheetData>
    <row r="2" spans="2:4" x14ac:dyDescent="0.2">
      <c r="B2" s="1" t="s">
        <v>0</v>
      </c>
      <c r="D2" s="1" t="s">
        <v>60</v>
      </c>
    </row>
    <row r="3" spans="2:4" x14ac:dyDescent="0.2">
      <c r="B3" t="s">
        <v>1</v>
      </c>
      <c r="D3" s="2">
        <v>0</v>
      </c>
    </row>
    <row r="4" spans="2:4" x14ac:dyDescent="0.2">
      <c r="B4" t="s">
        <v>2</v>
      </c>
      <c r="D4" s="2">
        <v>0.01</v>
      </c>
    </row>
    <row r="5" spans="2:4" x14ac:dyDescent="0.2">
      <c r="B5" t="s">
        <v>31</v>
      </c>
      <c r="D5" s="2">
        <v>0.02</v>
      </c>
    </row>
    <row r="6" spans="2:4" x14ac:dyDescent="0.2">
      <c r="B6" t="s">
        <v>3</v>
      </c>
      <c r="D6" s="2">
        <v>0.05</v>
      </c>
    </row>
    <row r="7" spans="2:4" x14ac:dyDescent="0.2">
      <c r="D7" s="2">
        <v>0.1</v>
      </c>
    </row>
    <row r="8" spans="2:4" x14ac:dyDescent="0.2">
      <c r="B8" s="1" t="s">
        <v>4</v>
      </c>
      <c r="D8" s="2">
        <v>0.15</v>
      </c>
    </row>
    <row r="9" spans="2:4" x14ac:dyDescent="0.2">
      <c r="B9" t="s">
        <v>5</v>
      </c>
      <c r="D9" s="2">
        <v>0.2</v>
      </c>
    </row>
    <row r="10" spans="2:4" x14ac:dyDescent="0.2">
      <c r="B10" t="s">
        <v>6</v>
      </c>
    </row>
    <row r="11" spans="2:4" x14ac:dyDescent="0.2">
      <c r="B11" t="s">
        <v>34</v>
      </c>
    </row>
    <row r="12" spans="2:4" x14ac:dyDescent="0.2">
      <c r="B12" t="s">
        <v>3</v>
      </c>
    </row>
    <row r="14" spans="2:4" x14ac:dyDescent="0.2">
      <c r="B14" s="1" t="s">
        <v>36</v>
      </c>
    </row>
    <row r="15" spans="2:4" x14ac:dyDescent="0.2">
      <c r="B15" t="s">
        <v>35</v>
      </c>
    </row>
    <row r="16" spans="2:4" x14ac:dyDescent="0.2">
      <c r="B16" t="s">
        <v>40</v>
      </c>
    </row>
    <row r="17" spans="2:3" x14ac:dyDescent="0.2">
      <c r="B17" t="s">
        <v>42</v>
      </c>
    </row>
    <row r="18" spans="2:3" x14ac:dyDescent="0.2">
      <c r="B18" t="s">
        <v>41</v>
      </c>
    </row>
    <row r="19" spans="2:3" x14ac:dyDescent="0.2">
      <c r="B19" t="s">
        <v>37</v>
      </c>
    </row>
    <row r="20" spans="2:3" x14ac:dyDescent="0.2">
      <c r="B20" t="s">
        <v>38</v>
      </c>
    </row>
    <row r="21" spans="2:3" x14ac:dyDescent="0.2">
      <c r="B21" t="s">
        <v>39</v>
      </c>
    </row>
    <row r="22" spans="2:3" x14ac:dyDescent="0.2">
      <c r="B22" t="s">
        <v>3</v>
      </c>
    </row>
    <row r="24" spans="2:3" x14ac:dyDescent="0.2">
      <c r="B24" s="1" t="s">
        <v>55</v>
      </c>
    </row>
    <row r="25" spans="2:3" x14ac:dyDescent="0.2">
      <c r="B25" t="s">
        <v>56</v>
      </c>
    </row>
    <row r="26" spans="2:3" x14ac:dyDescent="0.2">
      <c r="B26" t="s">
        <v>57</v>
      </c>
    </row>
    <row r="27" spans="2:3" x14ac:dyDescent="0.2">
      <c r="B27" t="s">
        <v>58</v>
      </c>
    </row>
    <row r="29" spans="2:3" x14ac:dyDescent="0.2">
      <c r="B29" s="1" t="s">
        <v>7</v>
      </c>
      <c r="C29" s="1" t="s">
        <v>33</v>
      </c>
    </row>
    <row r="30" spans="2:3" x14ac:dyDescent="0.2">
      <c r="B30" t="s">
        <v>8</v>
      </c>
      <c r="C30" t="s">
        <v>51</v>
      </c>
    </row>
    <row r="31" spans="2:3" x14ac:dyDescent="0.2">
      <c r="B31" t="s">
        <v>50</v>
      </c>
      <c r="C31" t="s">
        <v>51</v>
      </c>
    </row>
    <row r="32" spans="2:3" x14ac:dyDescent="0.2">
      <c r="B32" t="s">
        <v>52</v>
      </c>
      <c r="C32" t="s">
        <v>52</v>
      </c>
    </row>
    <row r="33" spans="2:3" x14ac:dyDescent="0.2">
      <c r="B33" t="s">
        <v>23</v>
      </c>
      <c r="C33" t="s">
        <v>59</v>
      </c>
    </row>
    <row r="34" spans="2:3" x14ac:dyDescent="0.2">
      <c r="B34" t="s">
        <v>53</v>
      </c>
      <c r="C34" t="s">
        <v>59</v>
      </c>
    </row>
    <row r="35" spans="2:3" x14ac:dyDescent="0.2">
      <c r="B35" t="s">
        <v>43</v>
      </c>
      <c r="C35" t="s">
        <v>13</v>
      </c>
    </row>
    <row r="36" spans="2:3" x14ac:dyDescent="0.2">
      <c r="B36" t="s">
        <v>44</v>
      </c>
      <c r="C36" t="s">
        <v>46</v>
      </c>
    </row>
    <row r="37" spans="2:3" x14ac:dyDescent="0.2">
      <c r="B37" t="s">
        <v>54</v>
      </c>
      <c r="C37" t="s">
        <v>46</v>
      </c>
    </row>
    <row r="38" spans="2:3" x14ac:dyDescent="0.2">
      <c r="B38" t="s">
        <v>45</v>
      </c>
      <c r="C38" t="s">
        <v>13</v>
      </c>
    </row>
    <row r="39" spans="2:3" x14ac:dyDescent="0.2">
      <c r="B39" t="s">
        <v>12</v>
      </c>
      <c r="C39" t="s">
        <v>13</v>
      </c>
    </row>
    <row r="40" spans="2:3" x14ac:dyDescent="0.2">
      <c r="B40" t="s">
        <v>47</v>
      </c>
      <c r="C40" t="s">
        <v>30</v>
      </c>
    </row>
    <row r="41" spans="2:3" x14ac:dyDescent="0.2">
      <c r="B41" t="s">
        <v>16</v>
      </c>
      <c r="C41" t="s">
        <v>30</v>
      </c>
    </row>
    <row r="42" spans="2:3" x14ac:dyDescent="0.2">
      <c r="B42" t="s">
        <v>17</v>
      </c>
      <c r="C42" t="s">
        <v>31</v>
      </c>
    </row>
    <row r="43" spans="2:3" x14ac:dyDescent="0.2">
      <c r="B43" t="s">
        <v>24</v>
      </c>
      <c r="C43" t="s">
        <v>30</v>
      </c>
    </row>
    <row r="44" spans="2:3" x14ac:dyDescent="0.2">
      <c r="B44" t="s">
        <v>25</v>
      </c>
      <c r="C44" t="s">
        <v>25</v>
      </c>
    </row>
    <row r="45" spans="2:3" x14ac:dyDescent="0.2">
      <c r="B45" t="s">
        <v>26</v>
      </c>
      <c r="C45" t="s">
        <v>27</v>
      </c>
    </row>
    <row r="46" spans="2:3" x14ac:dyDescent="0.2">
      <c r="B46" t="s">
        <v>14</v>
      </c>
      <c r="C46" t="s">
        <v>27</v>
      </c>
    </row>
    <row r="47" spans="2:3" x14ac:dyDescent="0.2">
      <c r="B47" t="s">
        <v>9</v>
      </c>
      <c r="C47" t="s">
        <v>9</v>
      </c>
    </row>
    <row r="48" spans="2:3" x14ac:dyDescent="0.2">
      <c r="B48" t="s">
        <v>22</v>
      </c>
      <c r="C48" t="s">
        <v>28</v>
      </c>
    </row>
    <row r="49" spans="2:3" x14ac:dyDescent="0.2">
      <c r="B49" t="s">
        <v>32</v>
      </c>
      <c r="C49" t="s">
        <v>28</v>
      </c>
    </row>
    <row r="50" spans="2:3" x14ac:dyDescent="0.2">
      <c r="B50" t="s">
        <v>18</v>
      </c>
      <c r="C50" t="s">
        <v>2</v>
      </c>
    </row>
    <row r="51" spans="2:3" x14ac:dyDescent="0.2">
      <c r="B51" t="s">
        <v>10</v>
      </c>
      <c r="C51" t="s">
        <v>31</v>
      </c>
    </row>
    <row r="52" spans="2:3" x14ac:dyDescent="0.2">
      <c r="B52" t="s">
        <v>19</v>
      </c>
      <c r="C52" t="s">
        <v>31</v>
      </c>
    </row>
    <row r="53" spans="2:3" x14ac:dyDescent="0.2">
      <c r="B53" t="s">
        <v>48</v>
      </c>
      <c r="C53" t="s">
        <v>31</v>
      </c>
    </row>
    <row r="54" spans="2:3" x14ac:dyDescent="0.2">
      <c r="B54" t="s">
        <v>49</v>
      </c>
      <c r="C54" t="s">
        <v>31</v>
      </c>
    </row>
    <row r="55" spans="2:3" x14ac:dyDescent="0.2">
      <c r="B55" t="s">
        <v>11</v>
      </c>
      <c r="C55" t="s">
        <v>31</v>
      </c>
    </row>
    <row r="56" spans="2:3" x14ac:dyDescent="0.2">
      <c r="B56" t="s">
        <v>20</v>
      </c>
      <c r="C56" t="s">
        <v>31</v>
      </c>
    </row>
    <row r="57" spans="2:3" x14ac:dyDescent="0.2">
      <c r="B57" t="s">
        <v>21</v>
      </c>
      <c r="C57" t="s">
        <v>31</v>
      </c>
    </row>
    <row r="58" spans="2:3" x14ac:dyDescent="0.2">
      <c r="B58" t="s">
        <v>15</v>
      </c>
      <c r="C58" t="s">
        <v>61</v>
      </c>
    </row>
    <row r="59" spans="2:3" x14ac:dyDescent="0.2">
      <c r="B59" t="s">
        <v>29</v>
      </c>
      <c r="C59" t="s">
        <v>29</v>
      </c>
    </row>
    <row r="60" spans="2:3" x14ac:dyDescent="0.2">
      <c r="B60" t="s">
        <v>3</v>
      </c>
      <c r="C60" t="s">
        <v>3</v>
      </c>
    </row>
  </sheetData>
  <sortState xmlns:xlrd2="http://schemas.microsoft.com/office/spreadsheetml/2017/richdata2" ref="B30:C59">
    <sortCondition ref="C30:C5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1. Precificação</vt:lpstr>
      <vt:lpstr>Parâmetros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Microsoft Office User</cp:lastModifiedBy>
  <dcterms:created xsi:type="dcterms:W3CDTF">2019-11-15T21:44:32Z</dcterms:created>
  <dcterms:modified xsi:type="dcterms:W3CDTF">2023-05-12T20:17:41Z</dcterms:modified>
</cp:coreProperties>
</file>